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410" windowWidth="12045" windowHeight="9105" firstSheet="1" activeTab="1"/>
  </bookViews>
  <sheets>
    <sheet name="回復済み_Sheet1" sheetId="1" state="veryHidden" r:id="rId1"/>
    <sheet name="R4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<sst xmlns="http://schemas.openxmlformats.org/spreadsheetml/2006/main" count="20" uniqueCount="20">
  <si>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区 　分</t>
  </si>
  <si>
    <t>簡易アスファルト</t>
  </si>
  <si>
    <t>コンクリート</t>
  </si>
  <si>
    <t>アスファルト</t>
  </si>
  <si>
    <t>舗装率</t>
  </si>
  <si>
    <t>国道</t>
  </si>
  <si>
    <t>国管理</t>
  </si>
  <si>
    <t>県管理</t>
  </si>
  <si>
    <t>県　　　道</t>
  </si>
  <si>
    <t>市　　　道</t>
  </si>
  <si>
    <t>東名高速道路</t>
  </si>
  <si>
    <r>
      <t>資料：</t>
    </r>
    <r>
      <rPr>
        <sz val="11"/>
        <rFont val="ＭＳ Ｐ明朝"/>
        <family val="1"/>
      </rPr>
      <t>道路維持課</t>
    </r>
  </si>
  <si>
    <t>６-２　道路舗装状況（種別）</t>
  </si>
  <si>
    <t>実延長</t>
  </si>
  <si>
    <t>舗　　装　　延　　長</t>
  </si>
  <si>
    <t>総数</t>
  </si>
  <si>
    <t>小計</t>
  </si>
  <si>
    <t>合　計</t>
  </si>
  <si>
    <t>新東名高速道路</t>
  </si>
  <si>
    <t>令和４年4月１日現在 （単位：ｍ，％）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</si>
</sst>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0.0_);[Red]\(0.0\)"/>
    <numFmt numFmtId="179" formatCode="[&lt;=999]000;[&lt;=99999]000\-00;000\-0000"/>
    <numFmt numFmtId="180" formatCode="#\ ?/100"/>
    <numFmt numFmtId="181" formatCode="0.0_ "/>
  </numFmts>
  <fonts count="49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7" fontId="11" fillId="0" borderId="12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 applyProtection="1">
      <alignment vertical="center"/>
      <protection/>
    </xf>
    <xf numFmtId="177" fontId="11" fillId="0" borderId="0" xfId="0" applyNumberFormat="1" applyFont="1" applyFill="1" applyAlignment="1" applyProtection="1">
      <alignment horizontal="right"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178" fontId="11" fillId="0" borderId="14" xfId="0" applyNumberFormat="1" applyFont="1" applyFill="1" applyBorder="1" applyAlignment="1" quotePrefix="1">
      <alignment vertical="center"/>
    </xf>
    <xf numFmtId="177" fontId="11" fillId="0" borderId="14" xfId="0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textRotation="255"/>
    </xf>
    <xf numFmtId="0" fontId="11" fillId="0" borderId="26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horizontal="center" vertical="center" textRotation="255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37" fontId="11" fillId="0" borderId="29" xfId="0" applyNumberFormat="1" applyFont="1" applyFill="1" applyBorder="1" applyAlignment="1" applyProtection="1">
      <alignment vertical="center"/>
      <protection/>
    </xf>
    <xf numFmtId="181" fontId="11" fillId="0" borderId="16" xfId="0" applyNumberFormat="1" applyFont="1" applyFill="1" applyBorder="1" applyAlignment="1">
      <alignment vertical="center"/>
    </xf>
    <xf numFmtId="37" fontId="11" fillId="0" borderId="16" xfId="0" applyNumberFormat="1" applyFont="1" applyFill="1" applyBorder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5" tint="0.39998000860214233"/>
  </sheetPr>
  <dimension ref="B1:I15"/>
  <sheetViews>
    <sheetView showGridLines="0" tabSelected="1" defaultGridColor="0" zoomScaleSheetLayoutView="10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B2:I15"/>
    </sheetView>
  </sheetViews>
  <sheetFormatPr defaultColWidth="8.59765625" defaultRowHeight="15"/>
  <cols>
    <col min="1" max="1" width="1.59765625" style="9" customWidth="1"/>
    <col min="2" max="2" width="3.8984375" style="13" customWidth="1"/>
    <col min="3" max="3" width="11.3984375" style="9" customWidth="1"/>
    <col min="4" max="4" width="12.09765625" style="9" customWidth="1"/>
    <col min="5" max="5" width="8.09765625" style="9" customWidth="1"/>
    <col min="6" max="6" width="11.59765625" style="9" customWidth="1"/>
    <col min="7" max="7" width="10.59765625" style="9" customWidth="1"/>
    <col min="8" max="8" width="11.59765625" style="9" customWidth="1"/>
    <col min="9" max="9" width="15.59765625" style="9" customWidth="1"/>
    <col min="10" max="16384" width="8.59765625" style="9" customWidth="1"/>
  </cols>
  <sheetData>
    <row r="1" spans="2:9" ht="24">
      <c r="B1" s="17" t="s">
        <v>12</v>
      </c>
      <c r="C1" s="17"/>
      <c r="D1" s="17"/>
      <c r="E1" s="17"/>
      <c r="F1" s="17"/>
      <c r="G1" s="17"/>
      <c r="H1" s="17"/>
      <c r="I1" s="17"/>
    </row>
    <row r="2" ht="13.5">
      <c r="I2" s="10" t="s">
        <v>19</v>
      </c>
    </row>
    <row r="3" spans="2:9" ht="4.5" customHeight="1" thickBot="1">
      <c r="B3" s="14"/>
      <c r="C3" s="11"/>
      <c r="D3" s="11"/>
      <c r="E3" s="11"/>
      <c r="F3" s="11"/>
      <c r="G3" s="11"/>
      <c r="H3" s="11"/>
      <c r="I3" s="11"/>
    </row>
    <row r="4" spans="2:9" ht="16.5" customHeight="1">
      <c r="B4" s="18" t="s">
        <v>0</v>
      </c>
      <c r="C4" s="19"/>
      <c r="D4" s="22" t="s">
        <v>13</v>
      </c>
      <c r="E4" s="22" t="s">
        <v>4</v>
      </c>
      <c r="F4" s="24" t="s">
        <v>14</v>
      </c>
      <c r="G4" s="25"/>
      <c r="H4" s="25"/>
      <c r="I4" s="25"/>
    </row>
    <row r="5" spans="2:9" ht="16.5" customHeight="1">
      <c r="B5" s="20"/>
      <c r="C5" s="21"/>
      <c r="D5" s="23"/>
      <c r="E5" s="23"/>
      <c r="F5" s="12" t="s">
        <v>15</v>
      </c>
      <c r="G5" s="12" t="s">
        <v>2</v>
      </c>
      <c r="H5" s="12" t="s">
        <v>3</v>
      </c>
      <c r="I5" s="12" t="s">
        <v>1</v>
      </c>
    </row>
    <row r="6" spans="2:9" ht="16.5" customHeight="1">
      <c r="B6" s="26" t="s">
        <v>10</v>
      </c>
      <c r="C6" s="27"/>
      <c r="D6" s="1">
        <v>18600</v>
      </c>
      <c r="E6" s="2">
        <f aca="true" t="shared" si="0" ref="E6:E13">F6/D6*100</f>
        <v>100</v>
      </c>
      <c r="F6" s="3">
        <f aca="true" t="shared" si="1" ref="F6:F12">SUM(G6:I6)</f>
        <v>18600</v>
      </c>
      <c r="G6" s="4">
        <v>0</v>
      </c>
      <c r="H6" s="3">
        <v>18600</v>
      </c>
      <c r="I6" s="4">
        <v>0</v>
      </c>
    </row>
    <row r="7" spans="2:9" ht="16.5" customHeight="1">
      <c r="B7" s="26" t="s">
        <v>18</v>
      </c>
      <c r="C7" s="27"/>
      <c r="D7" s="1">
        <v>21300</v>
      </c>
      <c r="E7" s="2">
        <f t="shared" si="0"/>
        <v>100</v>
      </c>
      <c r="F7" s="3">
        <f t="shared" si="1"/>
        <v>21300</v>
      </c>
      <c r="G7" s="4">
        <v>0</v>
      </c>
      <c r="H7" s="3">
        <v>21300</v>
      </c>
      <c r="I7" s="4">
        <v>0</v>
      </c>
    </row>
    <row r="8" spans="2:9" ht="16.5" customHeight="1">
      <c r="B8" s="28" t="s">
        <v>5</v>
      </c>
      <c r="C8" s="8" t="s">
        <v>6</v>
      </c>
      <c r="D8" s="1">
        <v>17389</v>
      </c>
      <c r="E8" s="2">
        <f t="shared" si="0"/>
        <v>100</v>
      </c>
      <c r="F8" s="3">
        <f t="shared" si="1"/>
        <v>17389</v>
      </c>
      <c r="G8" s="4">
        <v>0</v>
      </c>
      <c r="H8" s="3">
        <v>17389</v>
      </c>
      <c r="I8" s="4">
        <v>0</v>
      </c>
    </row>
    <row r="9" spans="2:9" ht="16.5" customHeight="1">
      <c r="B9" s="29"/>
      <c r="C9" s="8" t="s">
        <v>7</v>
      </c>
      <c r="D9" s="1">
        <v>48294</v>
      </c>
      <c r="E9" s="2">
        <f t="shared" si="0"/>
        <v>100</v>
      </c>
      <c r="F9" s="3">
        <f t="shared" si="1"/>
        <v>48294</v>
      </c>
      <c r="G9" s="3">
        <v>631</v>
      </c>
      <c r="H9" s="3">
        <v>40352</v>
      </c>
      <c r="I9" s="3">
        <v>7311</v>
      </c>
    </row>
    <row r="10" spans="2:9" ht="16.5" customHeight="1">
      <c r="B10" s="30"/>
      <c r="C10" s="8" t="s">
        <v>16</v>
      </c>
      <c r="D10" s="1">
        <f>SUM(D8:D9)</f>
        <v>65683</v>
      </c>
      <c r="E10" s="2">
        <f t="shared" si="0"/>
        <v>100</v>
      </c>
      <c r="F10" s="3">
        <f t="shared" si="1"/>
        <v>65683</v>
      </c>
      <c r="G10" s="3">
        <f>SUM(G8:G9)</f>
        <v>631</v>
      </c>
      <c r="H10" s="3">
        <f>SUM(H8:H9)</f>
        <v>57741</v>
      </c>
      <c r="I10" s="3">
        <f>SUM(I8:I9)</f>
        <v>7311</v>
      </c>
    </row>
    <row r="11" spans="2:9" ht="16.5" customHeight="1">
      <c r="B11" s="26" t="s">
        <v>8</v>
      </c>
      <c r="C11" s="27"/>
      <c r="D11" s="1">
        <v>264344</v>
      </c>
      <c r="E11" s="2">
        <f t="shared" si="0"/>
        <v>99.6833671276821</v>
      </c>
      <c r="F11" s="3">
        <f>SUM(G11:I11)</f>
        <v>263507</v>
      </c>
      <c r="G11" s="3">
        <v>851</v>
      </c>
      <c r="H11" s="3">
        <v>200779</v>
      </c>
      <c r="I11" s="3">
        <v>61877</v>
      </c>
    </row>
    <row r="12" spans="2:9" ht="16.5" customHeight="1">
      <c r="B12" s="26" t="s">
        <v>9</v>
      </c>
      <c r="C12" s="27"/>
      <c r="D12" s="5">
        <v>2148028</v>
      </c>
      <c r="E12" s="6">
        <f>F12/D12*100</f>
        <v>86.22708828748974</v>
      </c>
      <c r="F12" s="7">
        <f>SUM(G12:I12)</f>
        <v>1852182</v>
      </c>
      <c r="G12" s="7">
        <v>18319</v>
      </c>
      <c r="H12" s="7">
        <v>1168330</v>
      </c>
      <c r="I12" s="7">
        <v>665533</v>
      </c>
    </row>
    <row r="13" spans="2:9" ht="16.5" customHeight="1" thickBot="1">
      <c r="B13" s="31" t="s">
        <v>17</v>
      </c>
      <c r="C13" s="32"/>
      <c r="D13" s="33">
        <f>SUM(D6,D7,D10,D11,D12)</f>
        <v>2517955</v>
      </c>
      <c r="E13" s="34">
        <f t="shared" si="0"/>
        <v>88.21730332750188</v>
      </c>
      <c r="F13" s="35">
        <f>SUM(F6:F7,F10,F11,F12)</f>
        <v>2221272</v>
      </c>
      <c r="G13" s="35">
        <f>SUM(G6,G7,G10,G11,G12)</f>
        <v>19801</v>
      </c>
      <c r="H13" s="35">
        <f>SUM(H6,H7,H10,H11,H12)</f>
        <v>1466750</v>
      </c>
      <c r="I13" s="35">
        <f>SUM(I6,I7,I10,I11,I12)</f>
        <v>734721</v>
      </c>
    </row>
    <row r="14" ht="4.5" customHeight="1"/>
    <row r="15" spans="2:3" ht="13.5">
      <c r="B15" s="15" t="s">
        <v>11</v>
      </c>
      <c r="C15" s="16"/>
    </row>
  </sheetData>
  <sheetProtection/>
  <mergeCells count="11">
    <mergeCell ref="B7:C7"/>
    <mergeCell ref="B8:B10"/>
    <mergeCell ref="B11:C11"/>
    <mergeCell ref="B12:C12"/>
    <mergeCell ref="B13:C13"/>
    <mergeCell ref="B1:I1"/>
    <mergeCell ref="B4:C5"/>
    <mergeCell ref="D4:D5"/>
    <mergeCell ref="E4:E5"/>
    <mergeCell ref="F4:I4"/>
    <mergeCell ref="B6:C6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  <ignoredErrors>
    <ignoredError sqref="D10: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貴内</dc:creator>
  <cp:keywords/>
  <dc:description/>
  <cp:lastModifiedBy>Administrator</cp:lastModifiedBy>
  <cp:lastPrinted>2017-01-06T02:50:51Z</cp:lastPrinted>
  <dcterms:created xsi:type="dcterms:W3CDTF">1997-07-16T04:13:49Z</dcterms:created>
  <dcterms:modified xsi:type="dcterms:W3CDTF">2023-01-31T01:28:52Z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0008009c000000000000010262b10207c74006b004c800</vt:lpwstr>
  </property>
</Properties>
</file>